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65" windowWidth="15600" windowHeight="1125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24" i="2" s="1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D43" i="2" l="1"/>
</calcChain>
</file>

<file path=xl/sharedStrings.xml><?xml version="1.0" encoding="utf-8"?>
<sst xmlns="http://schemas.openxmlformats.org/spreadsheetml/2006/main" count="95" uniqueCount="68">
  <si>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</si>
  <si>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</si>
  <si>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</si>
  <si>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</si>
  <si>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</si>
  <si>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</si>
  <si>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</si>
  <si>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</si>
  <si>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</si>
  <si>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</si>
  <si>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</si>
  <si>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</si>
  <si>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</si>
  <si>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</si>
  <si>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</si>
  <si>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</si>
  <si>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</si>
  <si>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</si>
  <si>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</si>
  <si>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</si>
  <si>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</si>
  <si>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</si>
  <si>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</si>
  <si>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</si>
  <si>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</si>
  <si>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</si>
  <si>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</si>
  <si>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</si>
  <si>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</si>
  <si>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</si>
  <si>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</si>
  <si>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</si>
  <si>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</si>
  <si>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</si>
  <si>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</si>
  <si>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</si>
  <si>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</si>
  <si>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</si>
  <si>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</si>
  <si>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</si>
  <si>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</si>
  <si>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</si>
  <si>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</si>
  <si>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</si>
  <si>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</si>
  <si>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</si>
  <si>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</si>
  <si>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</si>
  <si>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</si>
  <si>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</si>
  <si>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</si>
  <si>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</si>
  <si>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</si>
  <si>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</si>
  <si>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</si>
  <si>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</si>
  <si>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</si>
  <si>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</si>
  <si>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</si>
  <si>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</si>
  <si>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AV-QT-001  Rev.0  06/03/2014</t>
  </si>
  <si>
    <t>MAC</t>
  </si>
  <si>
    <t>Duct</t>
  </si>
  <si>
    <t>Duct Stand</t>
  </si>
  <si>
    <t>Hardware</t>
  </si>
  <si>
    <t>Ken Haga</t>
  </si>
  <si>
    <t>072214-04</t>
  </si>
  <si>
    <t>Tennessee Rand - Wet Collector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</si>
</sst>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32" zoomScaleNormal="100" workbookViewId="0">
      <selection activeCell="E32" sqref="E32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5">
        <v>41830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41842</v>
      </c>
      <c r="G9" s="28" t="s">
        <v>61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5">
        <v>3143.77</v>
      </c>
      <c r="D17" s="48">
        <v>0.35</v>
      </c>
      <c r="E17" s="56">
        <f>(1.1*C17)/(1-D17)</f>
        <v>5320.2261538461544</v>
      </c>
      <c r="F17" s="57">
        <v>41842</v>
      </c>
      <c r="G17" s="28" t="s">
        <v>61</v>
      </c>
    </row>
    <row r="18" spans="1:7" x14ac:dyDescent="0.25">
      <c r="A18" s="1"/>
      <c r="B18" s="50"/>
      <c r="C18" s="82"/>
      <c r="D18" s="58">
        <v>1</v>
      </c>
      <c r="E18" s="59">
        <f>C18*2</f>
        <v>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5320.2261538461544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 t="s">
        <v>63</v>
      </c>
      <c r="C22" s="55">
        <v>165</v>
      </c>
      <c r="D22" s="48">
        <v>1</v>
      </c>
      <c r="E22" s="56">
        <f>C22*(1+D22)</f>
        <v>330</v>
      </c>
      <c r="F22" s="57">
        <v>41842</v>
      </c>
      <c r="G22" s="28" t="s">
        <v>61</v>
      </c>
    </row>
    <row r="23" spans="1:7" ht="15.75" thickBot="1" x14ac:dyDescent="0.3">
      <c r="B23" s="65" t="s">
        <v>64</v>
      </c>
      <c r="C23" s="60">
        <v>200</v>
      </c>
      <c r="D23" s="61">
        <v>1</v>
      </c>
      <c r="E23" s="62">
        <f>C23*(1+D23)</f>
        <v>400</v>
      </c>
    </row>
    <row r="24" spans="1:7" ht="15.75" thickBot="1" x14ac:dyDescent="0.3">
      <c r="D24" s="70" t="s">
        <v>54</v>
      </c>
      <c r="E24" s="66">
        <f>SUM(E22:E23)</f>
        <v>730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2</v>
      </c>
      <c r="E28" s="28">
        <v>2</v>
      </c>
      <c r="F28" s="57"/>
      <c r="G28" s="28" t="s">
        <v>61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5400</v>
      </c>
      <c r="C32" s="57">
        <v>41842</v>
      </c>
      <c r="D32" s="28" t="s">
        <v>61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5400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>
        <v>41842</v>
      </c>
      <c r="D37" s="28" t="s">
        <v>61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11450.226153846153</v>
      </c>
      <c r="E43" s="71"/>
      <c r="F43" s="71"/>
    </row>
    <row r="46" spans="1:6" x14ac:dyDescent="0.25">
      <c r="A46" t="s">
        <v>60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Matt C</cp:lastModifiedBy>
  <cp:lastPrinted>2013-10-15T13:01:26Z</cp:lastPrinted>
  <dcterms:created xsi:type="dcterms:W3CDTF">2013-10-01T11:31:33Z</dcterms:created>
  <dcterms:modified xsi:type="dcterms:W3CDTF">2014-07-22T19:36:06Z</dcterms:modified>
</cp:coreProperties>
</file>