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8" i="1"/>
  <c r="E8" i="1"/>
  <c r="I7" i="1"/>
  <c r="E7" i="1"/>
  <c r="I11" i="1" l="1"/>
  <c r="K7" i="1"/>
  <c r="L7" i="1" s="1"/>
  <c r="E11" i="1"/>
  <c r="K9" i="1"/>
  <c r="L9" i="1" s="1"/>
  <c r="K8" i="1"/>
  <c r="L8" i="1" s="1"/>
  <c r="K11" i="1" l="1"/>
  <c r="L11" i="1" s="1"/>
</calcChain>
</file>

<file path=xl/sharedStrings.xml><?xml version="1.0" encoding="utf-8"?>
<sst xmlns="http://schemas.openxmlformats.org/spreadsheetml/2006/main" count="30" uniqueCount="24">
  <si>
    <t>%</t>
  </si>
  <si>
    <t>Customer</t>
  </si>
  <si>
    <t>Date</t>
  </si>
  <si>
    <t>Product</t>
  </si>
  <si>
    <t>Actual</t>
  </si>
  <si>
    <t>Quoted</t>
  </si>
  <si>
    <t>Quantity</t>
  </si>
  <si>
    <t>Total Cost</t>
  </si>
  <si>
    <t>Total Quoted</t>
  </si>
  <si>
    <t>Avani Quoted Costs</t>
  </si>
  <si>
    <t>Projected Profit</t>
  </si>
  <si>
    <t>Dollars</t>
  </si>
  <si>
    <t>Avani Projected Costs</t>
  </si>
  <si>
    <t>Actual Costs</t>
  </si>
  <si>
    <t>Actual Profit</t>
  </si>
  <si>
    <t>Sales Rep</t>
  </si>
  <si>
    <t>Totals</t>
  </si>
  <si>
    <t>SO#</t>
  </si>
  <si>
    <t>A. Berger Precision, LTD Ontario</t>
  </si>
  <si>
    <t>Bill Strouth</t>
  </si>
  <si>
    <t>A-Smoke 40 Basic</t>
  </si>
  <si>
    <t>A-Smoke 40 Stand</t>
  </si>
  <si>
    <t>Transitions</t>
  </si>
  <si>
    <t>Rev#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</si>
</sst>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right"/>
    </xf>
    <xf numFmtId="0" fontId="2" fillId="0" borderId="0" xfId="0" applyFont="1"/>
    <xf numFmtId="9" fontId="2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B12" sqref="B12"/>
    </sheetView>
  </sheetViews>
  <sheetFormatPr defaultRowHeight="15" x14ac:dyDescent="0.25"/>
  <cols>
    <col min="1" max="1" width="10.7109375" customWidth="1"/>
    <col min="2" max="2" width="29.42578125" customWidth="1"/>
    <col min="5" max="5" width="10.7109375" customWidth="1"/>
    <col min="6" max="6" width="3.425781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</cols>
  <sheetData>
    <row r="1" spans="1:17" x14ac:dyDescent="0.25">
      <c r="A1" t="s">
        <v>1</v>
      </c>
      <c r="B1" t="s">
        <v>18</v>
      </c>
      <c r="C1" s="4"/>
      <c r="D1" s="4" t="s">
        <v>12</v>
      </c>
      <c r="E1" s="4"/>
      <c r="G1" s="4"/>
      <c r="H1" s="4" t="s">
        <v>9</v>
      </c>
      <c r="I1" s="4"/>
      <c r="K1" s="4" t="s">
        <v>10</v>
      </c>
      <c r="L1" s="4"/>
      <c r="N1" s="4" t="s">
        <v>13</v>
      </c>
      <c r="P1" s="6" t="s">
        <v>14</v>
      </c>
      <c r="Q1" s="4"/>
    </row>
    <row r="2" spans="1:17" x14ac:dyDescent="0.25">
      <c r="A2" t="s">
        <v>2</v>
      </c>
      <c r="B2" s="9">
        <v>42086</v>
      </c>
    </row>
    <row r="3" spans="1:17" x14ac:dyDescent="0.25">
      <c r="A3" t="s">
        <v>15</v>
      </c>
      <c r="B3" t="s">
        <v>19</v>
      </c>
    </row>
    <row r="4" spans="1:17" x14ac:dyDescent="0.25">
      <c r="A4" t="s">
        <v>17</v>
      </c>
      <c r="B4" s="10">
        <v>22639</v>
      </c>
    </row>
    <row r="5" spans="1:17" x14ac:dyDescent="0.25">
      <c r="A5" t="s">
        <v>23</v>
      </c>
      <c r="B5" s="10">
        <v>0</v>
      </c>
    </row>
    <row r="6" spans="1:17" x14ac:dyDescent="0.25">
      <c r="C6" s="3" t="s">
        <v>4</v>
      </c>
      <c r="D6" s="3" t="s">
        <v>6</v>
      </c>
      <c r="E6" s="3" t="s">
        <v>7</v>
      </c>
      <c r="F6" s="3"/>
      <c r="G6" s="3" t="s">
        <v>5</v>
      </c>
      <c r="H6" s="3" t="s">
        <v>6</v>
      </c>
      <c r="I6" s="3" t="s">
        <v>8</v>
      </c>
      <c r="J6" s="3"/>
      <c r="K6" s="3" t="s">
        <v>11</v>
      </c>
      <c r="L6" s="5" t="s">
        <v>0</v>
      </c>
      <c r="N6" s="3" t="s">
        <v>11</v>
      </c>
      <c r="P6" t="s">
        <v>11</v>
      </c>
      <c r="Q6" t="s">
        <v>0</v>
      </c>
    </row>
    <row r="7" spans="1:17" x14ac:dyDescent="0.25">
      <c r="A7" t="s">
        <v>3</v>
      </c>
      <c r="B7" t="s">
        <v>20</v>
      </c>
      <c r="C7">
        <v>14124.5</v>
      </c>
      <c r="D7">
        <v>5</v>
      </c>
      <c r="E7">
        <f t="shared" ref="E7:E9" si="0">D7*C7</f>
        <v>70622.5</v>
      </c>
      <c r="G7">
        <v>21730</v>
      </c>
      <c r="H7">
        <v>5</v>
      </c>
      <c r="I7">
        <f t="shared" ref="I7:I8" si="1">D7*G7</f>
        <v>108650</v>
      </c>
      <c r="K7">
        <f t="shared" ref="K7:K9" si="2">I7-E7</f>
        <v>38027.5</v>
      </c>
      <c r="L7" s="2">
        <f t="shared" ref="L7:L9" si="3">K7/E7</f>
        <v>0.53846153846153844</v>
      </c>
    </row>
    <row r="8" spans="1:17" x14ac:dyDescent="0.25">
      <c r="A8" t="s">
        <v>3</v>
      </c>
      <c r="B8" t="s">
        <v>21</v>
      </c>
      <c r="C8">
        <v>265</v>
      </c>
      <c r="D8">
        <v>5</v>
      </c>
      <c r="E8">
        <f t="shared" si="0"/>
        <v>1325</v>
      </c>
      <c r="G8">
        <v>348</v>
      </c>
      <c r="H8">
        <v>5</v>
      </c>
      <c r="I8">
        <f t="shared" si="1"/>
        <v>1740</v>
      </c>
      <c r="K8">
        <f t="shared" si="2"/>
        <v>415</v>
      </c>
      <c r="L8" s="2">
        <f t="shared" si="3"/>
        <v>0.31320754716981131</v>
      </c>
    </row>
    <row r="9" spans="1:17" x14ac:dyDescent="0.25">
      <c r="A9" t="s">
        <v>3</v>
      </c>
      <c r="B9" t="s">
        <v>22</v>
      </c>
      <c r="C9">
        <v>160</v>
      </c>
      <c r="D9">
        <v>3</v>
      </c>
      <c r="E9">
        <f t="shared" si="0"/>
        <v>480</v>
      </c>
      <c r="G9">
        <v>203</v>
      </c>
      <c r="H9">
        <v>3</v>
      </c>
      <c r="I9">
        <v>610</v>
      </c>
      <c r="K9">
        <f t="shared" si="2"/>
        <v>130</v>
      </c>
      <c r="L9" s="2">
        <f t="shared" si="3"/>
        <v>0.27083333333333331</v>
      </c>
    </row>
    <row r="11" spans="1:17" s="7" customFormat="1" ht="15.75" x14ac:dyDescent="0.25">
      <c r="B11" s="7" t="s">
        <v>16</v>
      </c>
      <c r="E11" s="7">
        <f>SUM(E7:E10)</f>
        <v>72427.5</v>
      </c>
      <c r="I11" s="7">
        <f>SUM(I7:I10)</f>
        <v>111000</v>
      </c>
      <c r="K11" s="7">
        <f>I11-E11</f>
        <v>38572.5</v>
      </c>
      <c r="L11" s="8">
        <f>K11/E11</f>
        <v>0.53256704980842917</v>
      </c>
    </row>
    <row r="15" spans="1:17" x14ac:dyDescent="0.25">
      <c r="L15" s="1"/>
    </row>
    <row r="16" spans="1:17" x14ac:dyDescent="0.25">
      <c r="L16" s="2"/>
    </row>
    <row r="17" spans="12:12" x14ac:dyDescent="0.25">
      <c r="L17" s="2"/>
    </row>
    <row r="18" spans="12:12" x14ac:dyDescent="0.25">
      <c r="L18" s="2"/>
    </row>
    <row r="19" spans="12:12" x14ac:dyDescent="0.25">
      <c r="L19" s="2"/>
    </row>
    <row r="20" spans="12:12" x14ac:dyDescent="0.25">
      <c r="L20" s="2"/>
    </row>
    <row r="21" spans="12:12" x14ac:dyDescent="0.25">
      <c r="L21" s="2"/>
    </row>
    <row r="22" spans="12:12" x14ac:dyDescent="0.25">
      <c r="L22" s="2"/>
    </row>
    <row r="23" spans="12:12" x14ac:dyDescent="0.25">
      <c r="L23" s="2"/>
    </row>
    <row r="24" spans="12:12" x14ac:dyDescent="0.25">
      <c r="L24" s="2"/>
    </row>
    <row r="25" spans="12:12" x14ac:dyDescent="0.25">
      <c r="L25" s="2"/>
    </row>
    <row r="27" spans="12:12" x14ac:dyDescent="0.25">
      <c r="L27" s="2"/>
    </row>
  </sheetData>
  <printOptions gridLines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2015-03-23T12:41:20Z</cp:lastPrinted>
  <dcterms:created xsi:type="dcterms:W3CDTF">2015-02-25T16:23:54Z</dcterms:created>
  <dcterms:modified xsi:type="dcterms:W3CDTF">2015-03-24T20:23:53Z</dcterms:modified>
</cp:coreProperties>
</file>